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FE\"/>
    </mc:Choice>
  </mc:AlternateContent>
  <xr:revisionPtr revIDLastSave="0" documentId="13_ncr:1_{65D61884-6ED7-44E5-8482-F43F0D4CE786}" xr6:coauthVersionLast="47" xr6:coauthVersionMax="47" xr10:uidLastSave="{00000000-0000-0000-0000-000000000000}"/>
  <bookViews>
    <workbookView xWindow="-28920" yWindow="-105" windowWidth="29040" windowHeight="16440" tabRatio="744" activeTab="2" xr2:uid="{00000000-000D-0000-FFFF-FFFF00000000}"/>
  </bookViews>
  <sheets>
    <sheet name="N_Campos Generales" sheetId="1" r:id="rId1"/>
    <sheet name="N_Campos Especificos" sheetId="2" r:id="rId2"/>
    <sheet name="ANEXO AE 11" sheetId="12" r:id="rId3"/>
    <sheet name="ANEXO AE 11 Cod Auxiliar" sheetId="1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3" l="1"/>
  <c r="G8" i="13"/>
  <c r="A8" i="13"/>
  <c r="G7" i="13"/>
  <c r="G5" i="13"/>
  <c r="I3" i="13"/>
  <c r="G3" i="13"/>
  <c r="C3" i="13"/>
  <c r="E2" i="13"/>
  <c r="G7" i="12"/>
  <c r="E2" i="12"/>
  <c r="A8" i="12"/>
  <c r="G20" i="12"/>
  <c r="G8" i="12"/>
  <c r="I3" i="12"/>
  <c r="G5" i="12"/>
  <c r="G3" i="12"/>
  <c r="C3" i="12"/>
</calcChain>
</file>

<file path=xl/sharedStrings.xml><?xml version="1.0" encoding="utf-8"?>
<sst xmlns="http://schemas.openxmlformats.org/spreadsheetml/2006/main" count="302" uniqueCount="238">
  <si>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</si>
  <si>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</si>
  <si>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</si>
  <si>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</si>
  <si>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</si>
  <si>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</si>
  <si>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</si>
  <si>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</si>
  <si>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</si>
  <si>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</si>
  <si>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</si>
  <si>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</si>
  <si>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</si>
  <si>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</si>
  <si>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</si>
  <si>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</si>
  <si>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</si>
  <si>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</si>
  <si>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</si>
  <si>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</si>
  <si>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</si>
  <si>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</si>
  <si>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</si>
  <si>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</si>
  <si>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</si>
  <si>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</si>
  <si>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</si>
  <si>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</si>
  <si>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</si>
  <si>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</si>
  <si>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</si>
  <si>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</si>
  <si>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</si>
  <si>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</si>
  <si>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</si>
  <si>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</si>
  <si>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</si>
  <si>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</si>
  <si>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</si>
  <si>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</si>
  <si>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</si>
  <si>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</si>
  <si>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</si>
  <si>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</si>
  <si>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</si>
  <si>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</si>
  <si>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</si>
  <si>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</si>
  <si>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</si>
  <si>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</si>
  <si>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</si>
  <si>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</si>
  <si>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</si>
  <si>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</si>
  <si>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</si>
  <si>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</si>
  <si>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</si>
  <si>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</si>
  <si>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</si>
  <si>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</si>
  <si>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</si>
  <si>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</si>
  <si>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</si>
  <si>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</si>
  <si>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</si>
  <si>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</si>
  <si>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</si>
  <si>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</si>
  <si>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</si>
  <si>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</si>
  <si>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</si>
  <si>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</si>
  <si>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</si>
  <si>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</si>
  <si>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</si>
  <si>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</si>
  <si>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</si>
  <si>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</si>
  <si>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</si>
  <si>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</si>
  <si>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</si>
  <si>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</si>
  <si>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</si>
  <si>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</si>
  <si>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</si>
  <si>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</si>
  <si>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</si>
  <si>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</si>
  <si>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</si>
  <si>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</si>
  <si>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</si>
  <si>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</si>
  <si>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</si>
  <si>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</si>
  <si>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</si>
  <si>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</si>
  <si>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</si>
  <si>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</si>
  <si>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</si>
  <si>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</si>
  <si>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</si>
  <si>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</si>
  <si>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</si>
  <si>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</si>
  <si>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</si>
  <si>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</si>
  <si>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</si>
  <si>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</si>
  <si>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</si>
  <si>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</si>
  <si>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</si>
  <si>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</si>
  <si>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</si>
  <si>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</si>
  <si>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</si>
  <si>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</si>
  <si>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</si>
  <si>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</si>
  <si>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</si>
  <si>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</si>
  <si>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</si>
  <si>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</si>
  <si>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</si>
  <si>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</si>
  <si>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</si>
  <si>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</si>
  <si>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</si>
  <si>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</si>
  <si>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</si>
  <si>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</si>
  <si>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</si>
  <si>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</si>
  <si>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</si>
  <si>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</si>
  <si>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</si>
  <si>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</si>
  <si>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</si>
  <si>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</si>
  <si>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</si>
  <si>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</si>
  <si>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</si>
  <si>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</si>
  <si>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</si>
  <si>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</si>
  <si>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</si>
  <si>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</si>
  <si>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</si>
  <si>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</si>
  <si>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</si>
  <si>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</si>
  <si>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</si>
  <si>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</si>
  <si>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</si>
  <si>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</si>
  <si>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</si>
  <si>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</si>
  <si>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</si>
  <si>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</si>
  <si>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</si>
  <si>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</si>
  <si>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</si>
  <si>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</si>
  <si>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</si>
  <si>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</si>
  <si>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</si>
  <si>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</si>
  <si>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</si>
  <si>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</si>
  <si>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</si>
  <si>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</si>
  <si>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</si>
  <si>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</si>
  <si>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</si>
  <si>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</si>
  <si>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</si>
  <si>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</si>
  <si>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</si>
  <si>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</si>
  <si>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</si>
  <si>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</si>
  <si>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</si>
  <si>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</si>
  <si>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</si>
  <si>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</si>
  <si>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</si>
  <si>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</si>
  <si>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</si>
  <si>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ANEXO</t>
  </si>
  <si>
    <t>HOJA</t>
  </si>
  <si>
    <t>DE</t>
  </si>
  <si>
    <t>No.</t>
  </si>
  <si>
    <t>NOMBRE DE LA PARTIDA, SUBPARTIDA O CONCEPTO</t>
  </si>
  <si>
    <t>UNIDAD</t>
  </si>
  <si>
    <t>PRECIO UNITARIO</t>
  </si>
  <si>
    <t>FIT</t>
  </si>
  <si>
    <t>FTT</t>
  </si>
  <si>
    <t>AE 11</t>
  </si>
  <si>
    <t>FECHA DE INICIO:</t>
  </si>
  <si>
    <t>FECHA DE TERMINACIÓN:</t>
  </si>
  <si>
    <t>PLAZO DE EJECUCIÓN:</t>
  </si>
  <si>
    <t>COMISIÓN FEDERAL DE ELECTRICIDAD</t>
  </si>
  <si>
    <t>IMPORTE DE ESTA HOJA:</t>
  </si>
  <si>
    <t>IMPORTE ACUMULADO HASTA LA HOJA ANTERIOR:</t>
  </si>
  <si>
    <t>IMPORTE ACUMULADO HASTA ESTA HOJA: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</si>
  <si>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</si>
  <si>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</si>
  <si>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</si>
  <si>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</si>
  <si>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</si>
  <si>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</si>
  <si>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</si>
  <si>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</si>
  <si>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</si>
  <si>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</si>
  <si>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</si>
  <si>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</si>
  <si>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</si>
  <si>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</si>
  <si>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</si>
  <si>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</si>
  <si>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</si>
  <si>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</si>
  <si>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</si>
  <si>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</si>
  <si>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</si>
  <si>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</si>
  <si>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</si>
  <si>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LICITACION:</t>
  </si>
  <si>
    <t>P R O G R A M A D E E J E C U C I Ó N G E N E R A L D E L O S T R A B A J O S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</si>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</sst>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#,##0.000000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8"/>
      <color rgb="FF00B05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0" fontId="11" fillId="0" borderId="0"/>
  </cellStyleXfs>
  <cellXfs count="12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6" xfId="0" applyBorder="1"/>
    <xf numFmtId="0" fontId="3" fillId="0" borderId="7" xfId="0" applyFont="1" applyBorder="1"/>
    <xf numFmtId="0" fontId="0" fillId="0" borderId="4" xfId="0" applyBorder="1"/>
    <xf numFmtId="0" fontId="5" fillId="3" borderId="8" xfId="0" applyFont="1" applyFill="1" applyBorder="1" applyAlignment="1">
      <alignment horizontal="center" vertical="top"/>
    </xf>
    <xf numFmtId="0" fontId="5" fillId="3" borderId="9" xfId="0" applyFont="1" applyFill="1" applyBorder="1" applyAlignment="1">
      <alignment horizontal="center" vertical="top"/>
    </xf>
    <xf numFmtId="0" fontId="5" fillId="5" borderId="10" xfId="0" applyFont="1" applyFill="1" applyBorder="1" applyAlignment="1">
      <alignment vertical="top"/>
    </xf>
    <xf numFmtId="0" fontId="0" fillId="5" borderId="11" xfId="0" applyFill="1" applyBorder="1" applyAlignment="1">
      <alignment vertical="top"/>
    </xf>
    <xf numFmtId="0" fontId="6" fillId="2" borderId="12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5" fillId="5" borderId="13" xfId="0" applyFont="1" applyFill="1" applyBorder="1" applyAlignment="1">
      <alignment horizontal="left" vertical="top" wrapText="1"/>
    </xf>
    <xf numFmtId="0" fontId="8" fillId="2" borderId="1" xfId="1" applyFill="1" applyBorder="1" applyAlignment="1" applyProtection="1">
      <alignment horizontal="left" vertical="top" wrapText="1"/>
    </xf>
    <xf numFmtId="0" fontId="7" fillId="4" borderId="10" xfId="0" applyFont="1" applyFill="1" applyBorder="1" applyAlignment="1">
      <alignment vertical="top"/>
    </xf>
    <xf numFmtId="0" fontId="0" fillId="4" borderId="13" xfId="0" applyFill="1" applyBorder="1" applyAlignment="1">
      <alignment vertical="top"/>
    </xf>
    <xf numFmtId="0" fontId="1" fillId="3" borderId="10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5" borderId="13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5" fillId="5" borderId="16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/>
    </xf>
    <xf numFmtId="0" fontId="2" fillId="2" borderId="12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3" fillId="0" borderId="2" xfId="0" applyFont="1" applyBorder="1"/>
    <xf numFmtId="0" fontId="0" fillId="0" borderId="2" xfId="0" applyBorder="1"/>
    <xf numFmtId="0" fontId="0" fillId="0" borderId="3" xfId="0" applyBorder="1"/>
    <xf numFmtId="0" fontId="3" fillId="0" borderId="5" xfId="0" applyFont="1" applyBorder="1"/>
    <xf numFmtId="0" fontId="1" fillId="0" borderId="6" xfId="0" applyFont="1" applyBorder="1" applyAlignment="1">
      <alignment horizontal="centerContinuous"/>
    </xf>
    <xf numFmtId="0" fontId="4" fillId="0" borderId="19" xfId="0" applyFont="1" applyBorder="1" applyAlignment="1">
      <alignment horizontal="center" vertical="center"/>
    </xf>
    <xf numFmtId="166" fontId="4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top" wrapText="1"/>
    </xf>
    <xf numFmtId="0" fontId="3" fillId="0" borderId="3" xfId="0" applyFont="1" applyBorder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10" xfId="3" applyFont="1" applyFill="1" applyBorder="1" applyAlignment="1">
      <alignment vertical="top"/>
    </xf>
    <xf numFmtId="0" fontId="11" fillId="2" borderId="1" xfId="3" applyFill="1" applyBorder="1" applyAlignment="1">
      <alignment vertical="top"/>
    </xf>
    <xf numFmtId="0" fontId="1" fillId="2" borderId="1" xfId="3" applyFont="1" applyFill="1" applyBorder="1" applyAlignment="1">
      <alignment vertical="top"/>
    </xf>
    <xf numFmtId="0" fontId="11" fillId="2" borderId="10" xfId="3" applyFill="1" applyBorder="1" applyAlignment="1">
      <alignment vertical="top"/>
    </xf>
    <xf numFmtId="0" fontId="2" fillId="2" borderId="1" xfId="3" applyFont="1" applyFill="1" applyBorder="1" applyAlignment="1">
      <alignment vertical="top"/>
    </xf>
    <xf numFmtId="0" fontId="1" fillId="2" borderId="1" xfId="3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5" fillId="2" borderId="14" xfId="0" applyNumberFormat="1" applyFont="1" applyFill="1" applyBorder="1" applyAlignment="1">
      <alignment vertical="top" wrapText="1"/>
    </xf>
    <xf numFmtId="0" fontId="4" fillId="0" borderId="6" xfId="0" applyFont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15" fontId="3" fillId="0" borderId="0" xfId="0" applyNumberFormat="1" applyFont="1" applyAlignment="1">
      <alignment horizontal="right"/>
    </xf>
    <xf numFmtId="0" fontId="3" fillId="0" borderId="15" xfId="0" applyFont="1" applyBorder="1"/>
    <xf numFmtId="0" fontId="3" fillId="0" borderId="26" xfId="0" applyFont="1" applyBorder="1"/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25" xfId="0" applyBorder="1"/>
    <xf numFmtId="0" fontId="0" fillId="0" borderId="7" xfId="0" applyBorder="1"/>
    <xf numFmtId="0" fontId="4" fillId="0" borderId="3" xfId="0" applyFont="1" applyBorder="1" applyAlignment="1">
      <alignment horizontal="right"/>
    </xf>
    <xf numFmtId="0" fontId="3" fillId="0" borderId="0" xfId="0" applyFont="1" applyAlignment="1">
      <alignment horizontal="right"/>
    </xf>
    <xf numFmtId="164" fontId="0" fillId="0" borderId="0" xfId="2" applyNumberFormat="1" applyFont="1"/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center" vertical="top"/>
    </xf>
    <xf numFmtId="165" fontId="0" fillId="0" borderId="0" xfId="2" applyNumberFormat="1" applyFont="1" applyAlignment="1">
      <alignment horizontal="right" vertical="top"/>
    </xf>
    <xf numFmtId="15" fontId="0" fillId="0" borderId="0" xfId="0" applyNumberFormat="1" applyAlignment="1">
      <alignment horizontal="right" vertical="top"/>
    </xf>
    <xf numFmtId="167" fontId="0" fillId="0" borderId="0" xfId="0" applyNumberFormat="1" applyAlignment="1">
      <alignment horizontal="right"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justify" vertical="top"/>
    </xf>
    <xf numFmtId="0" fontId="0" fillId="0" borderId="0" xfId="0" applyAlignment="1">
      <alignment vertical="top"/>
    </xf>
    <xf numFmtId="15" fontId="0" fillId="0" borderId="0" xfId="0" applyNumberFormat="1" applyAlignment="1">
      <alignment vertical="top"/>
    </xf>
    <xf numFmtId="165" fontId="0" fillId="0" borderId="0" xfId="0" applyNumberFormat="1" applyAlignment="1">
      <alignment horizontal="right" vertical="top"/>
    </xf>
    <xf numFmtId="0" fontId="0" fillId="0" borderId="10" xfId="0" applyBorder="1" applyAlignment="1">
      <alignment horizontal="left"/>
    </xf>
    <xf numFmtId="0" fontId="0" fillId="0" borderId="11" xfId="0" applyBorder="1"/>
    <xf numFmtId="0" fontId="0" fillId="0" borderId="11" xfId="0" applyBorder="1" applyAlignment="1">
      <alignment horizontal="right"/>
    </xf>
    <xf numFmtId="165" fontId="0" fillId="0" borderId="11" xfId="0" applyNumberFormat="1" applyBorder="1" applyAlignment="1">
      <alignment horizontal="right" vertical="top"/>
    </xf>
    <xf numFmtId="165" fontId="0" fillId="0" borderId="1" xfId="0" applyNumberFormat="1" applyBorder="1" applyAlignment="1">
      <alignment horizontal="right" vertical="top"/>
    </xf>
    <xf numFmtId="0" fontId="12" fillId="0" borderId="0" xfId="0" applyFont="1"/>
    <xf numFmtId="0" fontId="12" fillId="0" borderId="0" xfId="0" applyFont="1" applyAlignment="1">
      <alignment horizontal="right"/>
    </xf>
    <xf numFmtId="165" fontId="12" fillId="0" borderId="0" xfId="0" applyNumberFormat="1" applyFont="1" applyAlignment="1">
      <alignment horizontal="right" vertical="top"/>
    </xf>
    <xf numFmtId="0" fontId="0" fillId="0" borderId="0" xfId="0" applyAlignment="1">
      <alignment horizontal="right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15" xfId="0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7" xfId="0" applyBorder="1" applyAlignment="1">
      <alignment wrapText="1"/>
    </xf>
    <xf numFmtId="0" fontId="3" fillId="0" borderId="5" xfId="0" applyFont="1" applyBorder="1" applyAlignment="1">
      <alignment horizontal="justify" vertical="top" wrapText="1"/>
    </xf>
    <xf numFmtId="0" fontId="0" fillId="0" borderId="5" xfId="0" applyBorder="1" applyAlignment="1">
      <alignment wrapText="1"/>
    </xf>
    <xf numFmtId="0" fontId="1" fillId="2" borderId="12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</cellXfs>
  <cellStyles count="4">
    <cellStyle name="Hipervínculo" xfId="1" builtinId="8"/>
    <cellStyle name="Moneda" xfId="2" builtinId="4"/>
    <cellStyle name="Normal" xfId="0" builtinId="0" customBuiltin="1"/>
    <cellStyle name="Normal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104774</xdr:colOff>
      <xdr:row>15</xdr:row>
      <xdr:rowOff>9526</xdr:rowOff>
    </xdr:from>
    <xdr:to>
      <xdr:col>6</xdr:col>
      <xdr:colOff>742949</xdr:colOff>
      <xdr:row>15</xdr:row>
      <xdr:rowOff>104775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933949" y="2609851"/>
          <a:ext cx="638175" cy="95249"/>
        </a:xfrm>
        <a:prstGeom prst="rect">
          <a:avLst/>
        </a:prstGeom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226959</xdr:colOff>
      <xdr:row>1</xdr:row>
      <xdr:rowOff>114300</xdr:rowOff>
    </xdr:from>
    <xdr:to>
      <xdr:col>1</xdr:col>
      <xdr:colOff>1438580</xdr:colOff>
      <xdr:row>6</xdr:row>
      <xdr:rowOff>28575</xdr:rowOff>
    </xdr:to>
    <xdr:pic>
      <xdr:nvPicPr>
        <xdr:cNvPr id="4" name="LogoDep_CF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26959" y="276225"/>
          <a:ext cx="1992671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104774</xdr:colOff>
      <xdr:row>15</xdr:row>
      <xdr:rowOff>9526</xdr:rowOff>
    </xdr:from>
    <xdr:to>
      <xdr:col>6</xdr:col>
      <xdr:colOff>742949</xdr:colOff>
      <xdr:row>15</xdr:row>
      <xdr:rowOff>104775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933949" y="2609851"/>
          <a:ext cx="638175" cy="95249"/>
        </a:xfrm>
        <a:prstGeom prst="rect">
          <a:avLst/>
        </a:prstGeom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266700</xdr:colOff>
      <xdr:row>1</xdr:row>
      <xdr:rowOff>76200</xdr:rowOff>
    </xdr:from>
    <xdr:to>
      <xdr:col>1</xdr:col>
      <xdr:colOff>1478321</xdr:colOff>
      <xdr:row>5</xdr:row>
      <xdr:rowOff>152400</xdr:rowOff>
    </xdr:to>
    <xdr:pic>
      <xdr:nvPicPr>
        <xdr:cNvPr id="4" name="LogoDep_CFE">
          <a:extLst>
            <a:ext uri="{FF2B5EF4-FFF2-40B4-BE49-F238E27FC236}">
              <a16:creationId xmlns:a16="http://schemas.microsoft.com/office/drawing/2014/main" id="{989D66BF-C11E-4258-AF27-21D52FC9FC5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66700" y="238125"/>
          <a:ext cx="1992671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>
      <selection activeCell="G15" sqref="G15"/>
    </sheetView>
  </sheetViews>
  <sheetFormatPr baseColWidth="10" defaultColWidth="9.3984375" defaultRowHeight="9" x14ac:dyDescent="0.15"/>
  <cols>
    <col min="1" max="1" width="31" customWidth="1"/>
    <col min="2" max="2" width="63" customWidth="1"/>
    <col min="3" max="3" width="41.3984375" style="20" customWidth="1"/>
  </cols>
  <sheetData>
    <row r="1" spans="1:3" ht="12.75" x14ac:dyDescent="0.2">
      <c r="B1" s="59" t="s">
        <v>204</v>
      </c>
      <c r="C1" s="60" t="s">
        <v>226</v>
      </c>
    </row>
    <row r="2" spans="1:3" ht="12.75" customHeight="1" x14ac:dyDescent="0.2">
      <c r="A2" s="1" t="s">
        <v>0</v>
      </c>
      <c r="B2" s="1"/>
      <c r="C2" s="21"/>
    </row>
    <row r="3" spans="1:3" ht="12.75" customHeight="1" x14ac:dyDescent="0.15">
      <c r="A3" s="2"/>
      <c r="B3" s="2"/>
    </row>
    <row r="4" spans="1:3" ht="12.75" customHeight="1" x14ac:dyDescent="0.15">
      <c r="A4" s="7" t="s">
        <v>42</v>
      </c>
      <c r="B4" s="8" t="s">
        <v>2</v>
      </c>
      <c r="C4" s="22" t="s">
        <v>43</v>
      </c>
    </row>
    <row r="5" spans="1:3" ht="12.75" customHeight="1" x14ac:dyDescent="0.15">
      <c r="A5" s="9" t="s">
        <v>3</v>
      </c>
      <c r="B5" s="10"/>
      <c r="C5" s="23"/>
    </row>
    <row r="6" spans="1:3" ht="12.75" customHeight="1" x14ac:dyDescent="0.15">
      <c r="A6" s="11" t="s">
        <v>44</v>
      </c>
      <c r="B6" s="12" t="s">
        <v>4</v>
      </c>
      <c r="C6" s="126" t="s">
        <v>229</v>
      </c>
    </row>
    <row r="7" spans="1:3" ht="12.75" customHeight="1" x14ac:dyDescent="0.15">
      <c r="A7" s="13" t="s">
        <v>45</v>
      </c>
      <c r="B7" s="14" t="s">
        <v>5</v>
      </c>
      <c r="C7" s="57" t="s">
        <v>230</v>
      </c>
    </row>
    <row r="8" spans="1:3" ht="12.75" customHeight="1" x14ac:dyDescent="0.15">
      <c r="A8" s="13" t="s">
        <v>46</v>
      </c>
      <c r="B8" s="14" t="s">
        <v>6</v>
      </c>
      <c r="C8" s="57" t="s">
        <v>231</v>
      </c>
    </row>
    <row r="9" spans="1:3" ht="12.75" customHeight="1" x14ac:dyDescent="0.15">
      <c r="A9" s="13" t="s">
        <v>47</v>
      </c>
      <c r="B9" s="14" t="s">
        <v>7</v>
      </c>
      <c r="C9" s="57" t="s">
        <v>48</v>
      </c>
    </row>
    <row r="10" spans="1:3" ht="12.75" customHeight="1" x14ac:dyDescent="0.15">
      <c r="A10" s="14" t="s">
        <v>49</v>
      </c>
      <c r="B10" s="13" t="s">
        <v>50</v>
      </c>
      <c r="C10" s="57" t="s">
        <v>236</v>
      </c>
    </row>
    <row r="11" spans="1:3" ht="12.75" customHeight="1" x14ac:dyDescent="0.15">
      <c r="A11" s="14" t="s">
        <v>51</v>
      </c>
      <c r="B11" s="14" t="s">
        <v>8</v>
      </c>
      <c r="C11" s="57" t="s">
        <v>232</v>
      </c>
    </row>
    <row r="12" spans="1:3" ht="12.75" customHeight="1" x14ac:dyDescent="0.15">
      <c r="A12" s="14" t="s">
        <v>52</v>
      </c>
      <c r="B12" s="14" t="s">
        <v>9</v>
      </c>
      <c r="C12" s="57" t="s">
        <v>233</v>
      </c>
    </row>
    <row r="13" spans="1:3" ht="12.75" customHeight="1" x14ac:dyDescent="0.15">
      <c r="A13" s="14" t="s">
        <v>53</v>
      </c>
      <c r="B13" s="14" t="s">
        <v>10</v>
      </c>
      <c r="C13" s="24" t="s">
        <v>234</v>
      </c>
    </row>
    <row r="14" spans="1:3" ht="12.75" customHeight="1" x14ac:dyDescent="0.15">
      <c r="A14" s="13" t="s">
        <v>54</v>
      </c>
      <c r="B14" s="14" t="s">
        <v>11</v>
      </c>
      <c r="C14" s="127">
        <v>1234567</v>
      </c>
    </row>
    <row r="15" spans="1:3" ht="12.75" customHeight="1" x14ac:dyDescent="0.15">
      <c r="A15" s="13" t="s">
        <v>55</v>
      </c>
      <c r="B15" s="14" t="s">
        <v>12</v>
      </c>
      <c r="C15" s="127">
        <v>12345678</v>
      </c>
    </row>
    <row r="16" spans="1:3" ht="12.75" customHeight="1" x14ac:dyDescent="0.15">
      <c r="A16" s="13" t="s">
        <v>56</v>
      </c>
      <c r="B16" s="14" t="s">
        <v>13</v>
      </c>
      <c r="C16" s="127">
        <v>123456789</v>
      </c>
    </row>
    <row r="17" spans="1:3" ht="12.75" customHeight="1" x14ac:dyDescent="0.15">
      <c r="A17" s="13" t="s">
        <v>57</v>
      </c>
      <c r="B17" s="14" t="s">
        <v>15</v>
      </c>
      <c r="C17" s="57" t="s">
        <v>235</v>
      </c>
    </row>
    <row r="18" spans="1:3" ht="12.75" customHeight="1" x14ac:dyDescent="0.15">
      <c r="A18" s="13" t="s">
        <v>58</v>
      </c>
      <c r="B18" s="14" t="s">
        <v>16</v>
      </c>
      <c r="C18" s="57" t="s">
        <v>59</v>
      </c>
    </row>
    <row r="19" spans="1:3" ht="12.75" customHeight="1" x14ac:dyDescent="0.15">
      <c r="A19" s="9" t="s">
        <v>60</v>
      </c>
      <c r="B19" s="15"/>
      <c r="C19" s="23"/>
    </row>
    <row r="20" spans="1:3" ht="25.5" x14ac:dyDescent="0.15">
      <c r="A20" s="13" t="s">
        <v>61</v>
      </c>
      <c r="B20" s="13" t="s">
        <v>62</v>
      </c>
      <c r="C20" s="57" t="s">
        <v>200</v>
      </c>
    </row>
    <row r="21" spans="1:3" ht="12.75" customHeight="1" x14ac:dyDescent="0.15">
      <c r="A21" s="14" t="s">
        <v>63</v>
      </c>
      <c r="B21" s="14" t="s">
        <v>64</v>
      </c>
      <c r="C21" s="16" t="s">
        <v>65</v>
      </c>
    </row>
    <row r="22" spans="1:3" ht="12.75" customHeight="1" x14ac:dyDescent="0.15">
      <c r="A22" s="14" t="s">
        <v>66</v>
      </c>
      <c r="B22" s="14" t="s">
        <v>67</v>
      </c>
      <c r="C22" s="16" t="s">
        <v>68</v>
      </c>
    </row>
    <row r="23" spans="1:3" ht="12.75" customHeight="1" x14ac:dyDescent="0.15">
      <c r="A23" s="14" t="s">
        <v>108</v>
      </c>
      <c r="B23" s="14" t="s">
        <v>109</v>
      </c>
      <c r="C23" s="31" t="s">
        <v>109</v>
      </c>
    </row>
    <row r="24" spans="1:3" ht="12.75" customHeight="1" x14ac:dyDescent="0.15">
      <c r="A24" s="14" t="s">
        <v>110</v>
      </c>
      <c r="B24" s="14" t="s">
        <v>111</v>
      </c>
      <c r="C24" s="31" t="s">
        <v>111</v>
      </c>
    </row>
    <row r="25" spans="1:3" ht="12.75" customHeight="1" x14ac:dyDescent="0.15">
      <c r="A25" s="14" t="s">
        <v>112</v>
      </c>
      <c r="B25" s="14" t="s">
        <v>113</v>
      </c>
      <c r="C25" s="31" t="s">
        <v>113</v>
      </c>
    </row>
    <row r="26" spans="1:3" ht="12.75" customHeight="1" x14ac:dyDescent="0.15">
      <c r="A26" s="14" t="s">
        <v>114</v>
      </c>
      <c r="B26" s="14" t="s">
        <v>115</v>
      </c>
      <c r="C26" s="31" t="s">
        <v>115</v>
      </c>
    </row>
    <row r="27" spans="1:3" ht="12.75" customHeight="1" x14ac:dyDescent="0.15">
      <c r="A27" s="14" t="s">
        <v>116</v>
      </c>
      <c r="B27" s="14" t="s">
        <v>117</v>
      </c>
      <c r="C27" s="31" t="s">
        <v>117</v>
      </c>
    </row>
    <row r="28" spans="1:3" ht="12.75" customHeight="1" x14ac:dyDescent="0.15">
      <c r="A28" s="14" t="s">
        <v>118</v>
      </c>
      <c r="B28" s="14" t="s">
        <v>119</v>
      </c>
      <c r="C28" s="31" t="s">
        <v>119</v>
      </c>
    </row>
    <row r="29" spans="1:3" ht="12.75" customHeight="1" x14ac:dyDescent="0.15">
      <c r="A29" s="14" t="s">
        <v>120</v>
      </c>
      <c r="B29" s="14" t="s">
        <v>121</v>
      </c>
      <c r="C29" s="31" t="s">
        <v>121</v>
      </c>
    </row>
    <row r="30" spans="1:3" ht="12.75" customHeight="1" x14ac:dyDescent="0.15">
      <c r="A30" s="63" t="s">
        <v>208</v>
      </c>
      <c r="B30" s="64" t="s">
        <v>209</v>
      </c>
      <c r="C30" s="65" t="s">
        <v>209</v>
      </c>
    </row>
    <row r="31" spans="1:3" ht="12.75" customHeight="1" x14ac:dyDescent="0.15">
      <c r="A31" s="66" t="s">
        <v>210</v>
      </c>
      <c r="B31" s="64" t="s">
        <v>211</v>
      </c>
      <c r="C31" s="65" t="s">
        <v>211</v>
      </c>
    </row>
    <row r="32" spans="1:3" ht="12.75" customHeight="1" x14ac:dyDescent="0.15">
      <c r="A32" s="63" t="s">
        <v>212</v>
      </c>
      <c r="B32" s="64" t="s">
        <v>213</v>
      </c>
      <c r="C32" s="65" t="s">
        <v>213</v>
      </c>
    </row>
    <row r="33" spans="1:3" ht="12.75" customHeight="1" x14ac:dyDescent="0.15">
      <c r="A33" s="9" t="s">
        <v>17</v>
      </c>
      <c r="B33" s="15"/>
      <c r="C33" s="32"/>
    </row>
    <row r="34" spans="1:3" ht="12.75" customHeight="1" x14ac:dyDescent="0.15">
      <c r="A34" s="33" t="s">
        <v>69</v>
      </c>
      <c r="B34" s="14" t="s">
        <v>18</v>
      </c>
      <c r="C34" s="69">
        <v>40017</v>
      </c>
    </row>
    <row r="35" spans="1:3" ht="12.75" customHeight="1" x14ac:dyDescent="0.15">
      <c r="A35" s="33" t="s">
        <v>70</v>
      </c>
      <c r="B35" s="14" t="s">
        <v>19</v>
      </c>
      <c r="C35" s="34" t="s">
        <v>71</v>
      </c>
    </row>
    <row r="36" spans="1:3" ht="12.75" customHeight="1" x14ac:dyDescent="0.15">
      <c r="A36" s="33" t="s">
        <v>122</v>
      </c>
      <c r="B36" s="33" t="s">
        <v>72</v>
      </c>
      <c r="C36" s="31" t="s">
        <v>73</v>
      </c>
    </row>
    <row r="37" spans="1:3" ht="12.75" customHeight="1" x14ac:dyDescent="0.15">
      <c r="A37" s="9" t="s">
        <v>20</v>
      </c>
      <c r="B37" s="15"/>
      <c r="C37" s="35"/>
    </row>
    <row r="38" spans="1:3" ht="12.75" customHeight="1" x14ac:dyDescent="0.15">
      <c r="A38" s="61" t="s">
        <v>205</v>
      </c>
      <c r="B38" s="62" t="s">
        <v>206</v>
      </c>
      <c r="C38" s="57" t="s">
        <v>207</v>
      </c>
    </row>
    <row r="39" spans="1:3" ht="178.5" x14ac:dyDescent="0.15">
      <c r="A39" s="33" t="s">
        <v>74</v>
      </c>
      <c r="B39" s="14" t="s">
        <v>21</v>
      </c>
      <c r="C39" s="36" t="s">
        <v>181</v>
      </c>
    </row>
    <row r="40" spans="1:3" ht="12.75" customHeight="1" x14ac:dyDescent="0.15">
      <c r="A40" s="33" t="s">
        <v>123</v>
      </c>
      <c r="B40" s="14" t="s">
        <v>22</v>
      </c>
      <c r="C40" s="128" t="s">
        <v>75</v>
      </c>
    </row>
    <row r="41" spans="1:3" ht="12.75" customHeight="1" x14ac:dyDescent="0.15">
      <c r="A41" s="33" t="s">
        <v>124</v>
      </c>
      <c r="B41" s="14" t="s">
        <v>125</v>
      </c>
      <c r="C41" s="128" t="s">
        <v>125</v>
      </c>
    </row>
    <row r="42" spans="1:3" ht="12.75" customHeight="1" x14ac:dyDescent="0.15">
      <c r="A42" s="33" t="s">
        <v>76</v>
      </c>
      <c r="B42" s="14" t="s">
        <v>23</v>
      </c>
      <c r="C42" s="128" t="s">
        <v>48</v>
      </c>
    </row>
    <row r="43" spans="1:3" ht="12.75" customHeight="1" x14ac:dyDescent="0.15">
      <c r="A43" s="33" t="s">
        <v>77</v>
      </c>
      <c r="B43" s="33" t="s">
        <v>78</v>
      </c>
      <c r="C43" s="57" t="s">
        <v>236</v>
      </c>
    </row>
    <row r="44" spans="1:3" ht="12.75" customHeight="1" x14ac:dyDescent="0.15">
      <c r="A44" s="33" t="s">
        <v>126</v>
      </c>
      <c r="B44" s="33" t="s">
        <v>127</v>
      </c>
      <c r="C44" s="128" t="s">
        <v>127</v>
      </c>
    </row>
    <row r="45" spans="1:3" ht="12.75" customHeight="1" x14ac:dyDescent="0.15">
      <c r="A45" s="33" t="s">
        <v>128</v>
      </c>
      <c r="B45" s="33" t="s">
        <v>129</v>
      </c>
      <c r="C45" s="128" t="s">
        <v>129</v>
      </c>
    </row>
    <row r="46" spans="1:3" ht="12.75" customHeight="1" x14ac:dyDescent="0.15">
      <c r="A46" s="33" t="s">
        <v>130</v>
      </c>
      <c r="B46" s="33" t="s">
        <v>131</v>
      </c>
      <c r="C46" s="128" t="s">
        <v>131</v>
      </c>
    </row>
    <row r="47" spans="1:3" ht="12.75" customHeight="1" x14ac:dyDescent="0.15">
      <c r="A47" s="33" t="s">
        <v>132</v>
      </c>
      <c r="B47" s="33" t="s">
        <v>133</v>
      </c>
      <c r="C47" s="128" t="s">
        <v>133</v>
      </c>
    </row>
    <row r="48" spans="1:3" ht="12.75" customHeight="1" x14ac:dyDescent="0.15">
      <c r="A48" s="33" t="s">
        <v>134</v>
      </c>
      <c r="B48" s="33" t="s">
        <v>135</v>
      </c>
      <c r="C48" s="128" t="s">
        <v>136</v>
      </c>
    </row>
    <row r="49" spans="1:3" ht="12.75" customHeight="1" x14ac:dyDescent="0.15">
      <c r="A49" s="67" t="s">
        <v>214</v>
      </c>
      <c r="B49" s="67" t="s">
        <v>215</v>
      </c>
      <c r="C49" s="68" t="s">
        <v>216</v>
      </c>
    </row>
    <row r="50" spans="1:3" ht="12.75" customHeight="1" x14ac:dyDescent="0.15">
      <c r="A50" s="67" t="s">
        <v>217</v>
      </c>
      <c r="B50" s="67" t="s">
        <v>218</v>
      </c>
      <c r="C50" s="68" t="s">
        <v>237</v>
      </c>
    </row>
    <row r="51" spans="1:3" ht="12.75" customHeight="1" x14ac:dyDescent="0.15">
      <c r="A51" s="67" t="s">
        <v>219</v>
      </c>
      <c r="B51" s="67" t="s">
        <v>220</v>
      </c>
      <c r="C51" s="68" t="s">
        <v>221</v>
      </c>
    </row>
    <row r="52" spans="1:3" ht="12.75" customHeight="1" x14ac:dyDescent="0.15">
      <c r="A52" s="67" t="s">
        <v>222</v>
      </c>
      <c r="B52" s="67" t="s">
        <v>223</v>
      </c>
      <c r="C52" s="57" t="s">
        <v>233</v>
      </c>
    </row>
    <row r="53" spans="1:3" ht="12.75" customHeight="1" x14ac:dyDescent="0.15">
      <c r="A53" s="67" t="s">
        <v>224</v>
      </c>
      <c r="B53" s="67" t="s">
        <v>225</v>
      </c>
      <c r="C53" s="24" t="s">
        <v>234</v>
      </c>
    </row>
    <row r="54" spans="1:3" ht="12.75" customHeight="1" x14ac:dyDescent="0.15">
      <c r="A54" s="33" t="s">
        <v>79</v>
      </c>
      <c r="B54" s="14" t="s">
        <v>80</v>
      </c>
      <c r="C54" s="69">
        <v>40026</v>
      </c>
    </row>
    <row r="55" spans="1:3" ht="12.75" customHeight="1" x14ac:dyDescent="0.15">
      <c r="A55" s="37" t="s">
        <v>81</v>
      </c>
      <c r="B55" s="17" t="s">
        <v>82</v>
      </c>
      <c r="C55" s="70">
        <v>40178</v>
      </c>
    </row>
    <row r="56" spans="1:3" ht="12.75" customHeight="1" x14ac:dyDescent="0.15">
      <c r="A56" s="33" t="s">
        <v>137</v>
      </c>
      <c r="B56" s="14" t="s">
        <v>138</v>
      </c>
      <c r="C56" s="38">
        <v>100000</v>
      </c>
    </row>
    <row r="57" spans="1:3" ht="12.75" customHeight="1" x14ac:dyDescent="0.15">
      <c r="A57" s="33" t="s">
        <v>139</v>
      </c>
      <c r="B57" s="14" t="s">
        <v>140</v>
      </c>
      <c r="C57" s="38">
        <v>7722</v>
      </c>
    </row>
    <row r="58" spans="1:3" ht="12.75" customHeight="1" x14ac:dyDescent="0.15">
      <c r="A58" s="33" t="s">
        <v>141</v>
      </c>
      <c r="B58" s="14" t="s">
        <v>142</v>
      </c>
      <c r="C58" s="39">
        <v>0.15</v>
      </c>
    </row>
    <row r="59" spans="1:3" ht="12.75" customHeight="1" x14ac:dyDescent="0.15">
      <c r="A59" s="9" t="s">
        <v>24</v>
      </c>
      <c r="B59" s="15"/>
      <c r="C59" s="32"/>
    </row>
    <row r="60" spans="1:3" ht="12.75" customHeight="1" x14ac:dyDescent="0.15">
      <c r="A60" s="14" t="s">
        <v>143</v>
      </c>
      <c r="B60" s="14" t="s">
        <v>144</v>
      </c>
      <c r="C60" s="31">
        <v>153</v>
      </c>
    </row>
    <row r="61" spans="1:3" ht="12.75" customHeight="1" x14ac:dyDescent="0.15">
      <c r="A61" s="14" t="s">
        <v>145</v>
      </c>
      <c r="B61" s="14" t="s">
        <v>146</v>
      </c>
      <c r="C61" s="31">
        <v>133</v>
      </c>
    </row>
    <row r="62" spans="1:3" ht="12.75" customHeight="1" x14ac:dyDescent="0.15">
      <c r="A62" s="33" t="s">
        <v>147</v>
      </c>
      <c r="B62" s="33" t="s">
        <v>83</v>
      </c>
      <c r="C62" s="31">
        <v>2</v>
      </c>
    </row>
    <row r="63" spans="1:3" ht="12.75" customHeight="1" x14ac:dyDescent="0.15">
      <c r="A63" s="33" t="s">
        <v>148</v>
      </c>
      <c r="B63" s="33" t="s">
        <v>84</v>
      </c>
      <c r="C63" s="31" t="s">
        <v>85</v>
      </c>
    </row>
    <row r="64" spans="1:3" ht="12.75" customHeight="1" x14ac:dyDescent="0.15">
      <c r="A64" s="33" t="s">
        <v>149</v>
      </c>
      <c r="B64" s="33" t="s">
        <v>86</v>
      </c>
      <c r="C64" s="31" t="s">
        <v>87</v>
      </c>
    </row>
    <row r="65" spans="1:3" ht="12.75" customHeight="1" x14ac:dyDescent="0.15">
      <c r="A65" s="33" t="s">
        <v>150</v>
      </c>
      <c r="B65" s="33" t="s">
        <v>88</v>
      </c>
      <c r="C65" s="31" t="s">
        <v>89</v>
      </c>
    </row>
    <row r="66" spans="1:3" ht="12.75" customHeight="1" x14ac:dyDescent="0.15">
      <c r="A66" s="33" t="s">
        <v>151</v>
      </c>
      <c r="B66" s="33" t="s">
        <v>90</v>
      </c>
      <c r="C66" s="31" t="s">
        <v>91</v>
      </c>
    </row>
    <row r="67" spans="1:3" ht="12.75" customHeight="1" x14ac:dyDescent="0.15">
      <c r="A67" s="18" t="s">
        <v>25</v>
      </c>
      <c r="B67" s="19"/>
      <c r="C67" s="40"/>
    </row>
    <row r="68" spans="1:3" ht="12.75" customHeight="1" x14ac:dyDescent="0.15">
      <c r="A68" s="33" t="s">
        <v>92</v>
      </c>
      <c r="B68" s="14" t="s">
        <v>26</v>
      </c>
      <c r="C68" s="31" t="s">
        <v>93</v>
      </c>
    </row>
    <row r="69" spans="1:3" ht="12.75" customHeight="1" x14ac:dyDescent="0.15">
      <c r="A69" s="33" t="s">
        <v>94</v>
      </c>
      <c r="B69" s="14" t="s">
        <v>27</v>
      </c>
      <c r="C69" s="69">
        <v>39995</v>
      </c>
    </row>
    <row r="70" spans="1:3" ht="12.75" customHeight="1" x14ac:dyDescent="0.15">
      <c r="A70" s="41" t="s">
        <v>95</v>
      </c>
      <c r="B70" s="14" t="s">
        <v>28</v>
      </c>
      <c r="C70" s="36" t="s">
        <v>96</v>
      </c>
    </row>
  </sheetData>
  <hyperlinks>
    <hyperlink ref="C13" r:id="rId1" display="soporte@neodata.com.mx" xr:uid="{AC1A181B-56DE-430C-B96E-B285FD7DD399}"/>
    <hyperlink ref="C53" r:id="rId2" display="soporte@neodata.com.mx" xr:uid="{BA0F2E76-A648-4B68-8E0A-01224CBC753B}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showZeros="0" workbookViewId="0"/>
  </sheetViews>
  <sheetFormatPr baseColWidth="10" defaultColWidth="9.3984375" defaultRowHeight="9" x14ac:dyDescent="0.15"/>
  <cols>
    <col min="1" max="1" width="30" customWidth="1"/>
    <col min="2" max="2" width="67.79687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25" t="s">
        <v>186</v>
      </c>
      <c r="B3" s="26"/>
    </row>
    <row r="4" spans="1:2" ht="12.75" customHeight="1" x14ac:dyDescent="0.15">
      <c r="A4" s="27" t="s">
        <v>1</v>
      </c>
      <c r="B4" s="28" t="s">
        <v>2</v>
      </c>
    </row>
    <row r="5" spans="1:2" ht="12.75" customHeight="1" x14ac:dyDescent="0.15">
      <c r="A5" s="14" t="s">
        <v>97</v>
      </c>
      <c r="B5" s="29" t="s">
        <v>98</v>
      </c>
    </row>
    <row r="6" spans="1:2" ht="12.75" customHeight="1" x14ac:dyDescent="0.15">
      <c r="A6" s="14" t="s">
        <v>99</v>
      </c>
      <c r="B6" s="29" t="s">
        <v>31</v>
      </c>
    </row>
    <row r="7" spans="1:2" ht="12.75" customHeight="1" x14ac:dyDescent="0.15">
      <c r="A7" s="14" t="s">
        <v>105</v>
      </c>
      <c r="B7" s="30" t="s">
        <v>154</v>
      </c>
    </row>
    <row r="8" spans="1:2" ht="12.75" customHeight="1" x14ac:dyDescent="0.15">
      <c r="A8" s="14" t="s">
        <v>101</v>
      </c>
      <c r="B8" s="44" t="s">
        <v>153</v>
      </c>
    </row>
    <row r="9" spans="1:2" ht="12.75" customHeight="1" x14ac:dyDescent="0.15">
      <c r="A9" s="33" t="s">
        <v>160</v>
      </c>
      <c r="B9" s="44" t="s">
        <v>161</v>
      </c>
    </row>
    <row r="10" spans="1:2" ht="12.75" customHeight="1" x14ac:dyDescent="0.15">
      <c r="A10" s="14" t="s">
        <v>37</v>
      </c>
      <c r="B10" s="30" t="s">
        <v>155</v>
      </c>
    </row>
    <row r="11" spans="1:2" ht="12.75" customHeight="1" x14ac:dyDescent="0.15">
      <c r="A11" s="33" t="s">
        <v>33</v>
      </c>
      <c r="B11" s="44" t="s">
        <v>157</v>
      </c>
    </row>
    <row r="12" spans="1:2" ht="12.75" customHeight="1" x14ac:dyDescent="0.15">
      <c r="A12" s="33" t="s">
        <v>34</v>
      </c>
      <c r="B12" s="44" t="s">
        <v>158</v>
      </c>
    </row>
    <row r="13" spans="1:2" s="45" customFormat="1" ht="12.75" customHeight="1" x14ac:dyDescent="0.15">
      <c r="A13" s="33" t="s">
        <v>165</v>
      </c>
      <c r="B13" s="44" t="s">
        <v>166</v>
      </c>
    </row>
    <row r="14" spans="1:2" s="45" customFormat="1" ht="12.75" x14ac:dyDescent="0.15">
      <c r="A14" s="33" t="s">
        <v>167</v>
      </c>
      <c r="B14" s="44" t="s">
        <v>168</v>
      </c>
    </row>
    <row r="15" spans="1:2" s="45" customFormat="1" ht="12.75" x14ac:dyDescent="0.15">
      <c r="A15" s="33" t="s">
        <v>169</v>
      </c>
      <c r="B15" s="44" t="s">
        <v>170</v>
      </c>
    </row>
    <row r="16" spans="1:2" ht="12.75" customHeight="1" x14ac:dyDescent="0.15">
      <c r="A16" s="14" t="s">
        <v>103</v>
      </c>
      <c r="B16" s="29" t="s">
        <v>104</v>
      </c>
    </row>
    <row r="17" spans="1:2" ht="12.75" customHeight="1" x14ac:dyDescent="0.15">
      <c r="A17" s="14" t="s">
        <v>36</v>
      </c>
      <c r="B17" s="30" t="s">
        <v>156</v>
      </c>
    </row>
    <row r="18" spans="1:2" ht="12.75" customHeight="1" x14ac:dyDescent="0.15">
      <c r="A18" s="33" t="s">
        <v>162</v>
      </c>
      <c r="B18" s="44" t="s">
        <v>163</v>
      </c>
    </row>
    <row r="19" spans="1:2" ht="12.75" customHeight="1" x14ac:dyDescent="0.15">
      <c r="A19" s="14" t="s">
        <v>106</v>
      </c>
      <c r="B19" s="29" t="s">
        <v>38</v>
      </c>
    </row>
    <row r="20" spans="1:2" ht="12.75" customHeight="1" x14ac:dyDescent="0.15">
      <c r="A20" s="33" t="s">
        <v>14</v>
      </c>
      <c r="B20" s="44" t="s">
        <v>164</v>
      </c>
    </row>
    <row r="21" spans="1:2" ht="12.75" customHeight="1" x14ac:dyDescent="0.15">
      <c r="A21" s="13" t="s">
        <v>30</v>
      </c>
      <c r="B21" s="30" t="s">
        <v>107</v>
      </c>
    </row>
    <row r="22" spans="1:2" ht="12.75" customHeight="1" x14ac:dyDescent="0.15">
      <c r="A22" s="14" t="s">
        <v>32</v>
      </c>
      <c r="B22" s="29" t="s">
        <v>100</v>
      </c>
    </row>
    <row r="23" spans="1:2" ht="12.75" customHeight="1" x14ac:dyDescent="0.15">
      <c r="A23" s="14" t="s">
        <v>35</v>
      </c>
      <c r="B23" s="29" t="s">
        <v>102</v>
      </c>
    </row>
    <row r="24" spans="1:2" ht="12.75" x14ac:dyDescent="0.15">
      <c r="A24" s="9" t="s">
        <v>152</v>
      </c>
      <c r="B24" s="15"/>
    </row>
    <row r="25" spans="1:2" ht="12.75" x14ac:dyDescent="0.2">
      <c r="A25" s="42" t="s">
        <v>171</v>
      </c>
      <c r="B25" s="42" t="s">
        <v>176</v>
      </c>
    </row>
    <row r="26" spans="1:2" ht="12.75" x14ac:dyDescent="0.2">
      <c r="A26" s="43" t="s">
        <v>172</v>
      </c>
      <c r="B26" s="43" t="s">
        <v>177</v>
      </c>
    </row>
    <row r="27" spans="1:2" ht="12.75" x14ac:dyDescent="0.15">
      <c r="A27" s="33" t="s">
        <v>173</v>
      </c>
      <c r="B27" s="14" t="s">
        <v>178</v>
      </c>
    </row>
    <row r="28" spans="1:2" ht="12.75" x14ac:dyDescent="0.15">
      <c r="A28" s="33" t="s">
        <v>174</v>
      </c>
      <c r="B28" s="14" t="s">
        <v>179</v>
      </c>
    </row>
    <row r="29" spans="1:2" ht="12.75" x14ac:dyDescent="0.15">
      <c r="A29" s="33" t="s">
        <v>175</v>
      </c>
      <c r="B29" s="14" t="s">
        <v>180</v>
      </c>
    </row>
    <row r="30" spans="1:2" ht="12.75" x14ac:dyDescent="0.15">
      <c r="A30" s="33" t="s">
        <v>182</v>
      </c>
      <c r="B30" s="14" t="s">
        <v>183</v>
      </c>
    </row>
    <row r="31" spans="1:2" ht="12.75" x14ac:dyDescent="0.15">
      <c r="A31" s="33" t="s">
        <v>184</v>
      </c>
      <c r="B31" s="14" t="s">
        <v>185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2"/>
  <sheetViews>
    <sheetView showGridLines="0" showZeros="0" tabSelected="1" zoomScaleNormal="100" workbookViewId="0">
      <selection activeCell="A6" sqref="A6:B7"/>
    </sheetView>
  </sheetViews>
  <sheetFormatPr baseColWidth="10" defaultColWidth="9.3984375" defaultRowHeight="9" x14ac:dyDescent="0.15"/>
  <cols>
    <col min="1" max="1" width="16.3984375" customWidth="1"/>
    <col min="2" max="2" width="38" customWidth="1"/>
    <col min="3" max="3" width="10.3984375" customWidth="1"/>
    <col min="4" max="4" width="18" customWidth="1"/>
    <col min="5" max="6" width="12.19921875" customWidth="1"/>
    <col min="7" max="7" width="18" customWidth="1"/>
    <col min="8" max="8" width="14.3984375" customWidth="1"/>
    <col min="9" max="9" width="14.19921875" customWidth="1"/>
    <col min="10" max="11" width="11.59765625" customWidth="1"/>
    <col min="12" max="12" width="10.796875" customWidth="1"/>
  </cols>
  <sheetData>
    <row r="1" spans="1:12" ht="12.75" customHeight="1" thickBot="1" x14ac:dyDescent="0.25">
      <c r="A1" s="3" t="s">
        <v>39</v>
      </c>
    </row>
    <row r="2" spans="1:12" ht="12.75" customHeight="1" thickTop="1" x14ac:dyDescent="0.2">
      <c r="A2" s="46"/>
      <c r="B2" s="6"/>
      <c r="C2" s="47"/>
      <c r="D2" s="83" t="s">
        <v>227</v>
      </c>
      <c r="E2" s="58" t="str">
        <f>numerodeconcurso</f>
        <v>2009/0257-0001</v>
      </c>
      <c r="F2" s="6"/>
      <c r="G2" s="46" t="s">
        <v>197</v>
      </c>
      <c r="H2" s="58"/>
      <c r="I2" s="81"/>
      <c r="J2" s="58"/>
      <c r="K2" s="76"/>
      <c r="L2" s="6"/>
    </row>
    <row r="3" spans="1:12" ht="12.75" customHeight="1" x14ac:dyDescent="0.2">
      <c r="A3" s="49"/>
      <c r="B3" s="4"/>
      <c r="C3" s="124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3" s="112"/>
      <c r="E3" s="112"/>
      <c r="F3" s="113"/>
      <c r="G3" s="73">
        <f>fechainicio</f>
        <v>40026</v>
      </c>
      <c r="H3" s="3"/>
      <c r="I3" s="111" t="str">
        <f>razonsocial</f>
        <v>MI EMPRESA</v>
      </c>
      <c r="J3" s="112"/>
      <c r="K3" s="113"/>
      <c r="L3" s="71" t="s">
        <v>187</v>
      </c>
    </row>
    <row r="4" spans="1:12" ht="12.75" customHeight="1" x14ac:dyDescent="0.2">
      <c r="A4" s="49"/>
      <c r="B4" s="4"/>
      <c r="C4" s="125"/>
      <c r="D4" s="112"/>
      <c r="E4" s="112"/>
      <c r="F4" s="113"/>
      <c r="G4" s="3" t="s">
        <v>198</v>
      </c>
      <c r="H4" s="3"/>
      <c r="I4" s="114"/>
      <c r="J4" s="112"/>
      <c r="K4" s="113"/>
      <c r="L4" s="50"/>
    </row>
    <row r="5" spans="1:12" ht="12.75" customHeight="1" x14ac:dyDescent="0.2">
      <c r="A5" s="49"/>
      <c r="B5" s="4"/>
      <c r="C5" s="125"/>
      <c r="D5" s="112"/>
      <c r="E5" s="112"/>
      <c r="F5" s="113"/>
      <c r="G5" s="73">
        <f>fechaterminacion</f>
        <v>40178</v>
      </c>
      <c r="H5" s="3"/>
      <c r="I5" s="114"/>
      <c r="J5" s="112"/>
      <c r="K5" s="113"/>
      <c r="L5" s="72" t="s">
        <v>196</v>
      </c>
    </row>
    <row r="6" spans="1:12" ht="12.75" customHeight="1" x14ac:dyDescent="0.2">
      <c r="A6" s="109"/>
      <c r="B6" s="110"/>
      <c r="C6" s="125"/>
      <c r="D6" s="112"/>
      <c r="E6" s="112"/>
      <c r="F6" s="113"/>
      <c r="G6" s="3" t="s">
        <v>199</v>
      </c>
      <c r="H6" s="3"/>
      <c r="I6" s="74"/>
      <c r="J6" s="77"/>
      <c r="K6" s="78"/>
      <c r="L6" s="50"/>
    </row>
    <row r="7" spans="1:12" ht="12.75" customHeight="1" thickBot="1" x14ac:dyDescent="0.25">
      <c r="A7" s="109"/>
      <c r="B7" s="110"/>
      <c r="C7" s="121"/>
      <c r="D7" s="122"/>
      <c r="E7" s="122"/>
      <c r="F7" s="123"/>
      <c r="G7" s="84" t="str">
        <f>plazocalculado&amp; "     DIAS"</f>
        <v>153     DIAS</v>
      </c>
      <c r="H7" s="5"/>
      <c r="I7" s="75"/>
      <c r="J7" s="79"/>
      <c r="K7" s="80"/>
      <c r="L7" s="4"/>
    </row>
    <row r="8" spans="1:12" ht="12.75" customHeight="1" thickTop="1" x14ac:dyDescent="0.15">
      <c r="A8" s="115" t="str">
        <f>area&amp;" "&amp;departamento</f>
        <v>Subdirección de planeación y presupuestos Licitaciones y concursos</v>
      </c>
      <c r="B8" s="116"/>
      <c r="C8" s="116"/>
      <c r="D8" s="116"/>
      <c r="E8" s="116"/>
      <c r="F8" s="48"/>
      <c r="G8" s="118" t="str">
        <f>cargo&amp;" "&amp;responsable</f>
        <v>DIRECTOR GENERAL ENCARGADO CORRESPONDIENTE</v>
      </c>
      <c r="H8" s="119"/>
      <c r="I8" s="119"/>
      <c r="J8" s="119"/>
      <c r="K8" s="120"/>
      <c r="L8" s="55" t="s">
        <v>188</v>
      </c>
    </row>
    <row r="9" spans="1:12" ht="12.75" customHeight="1" thickBot="1" x14ac:dyDescent="0.2">
      <c r="A9" s="117"/>
      <c r="B9" s="117"/>
      <c r="C9" s="117"/>
      <c r="D9" s="117"/>
      <c r="E9" s="117"/>
      <c r="F9" s="82"/>
      <c r="G9" s="121"/>
      <c r="H9" s="122"/>
      <c r="I9" s="122"/>
      <c r="J9" s="122"/>
      <c r="K9" s="123"/>
      <c r="L9" s="56" t="s">
        <v>189</v>
      </c>
    </row>
    <row r="10" spans="1:12" ht="5.25" customHeight="1" thickTop="1" thickBot="1" x14ac:dyDescent="0.25">
      <c r="A10" s="3"/>
      <c r="B10" s="3"/>
      <c r="C10" s="3"/>
      <c r="D10" s="3"/>
      <c r="E10" s="3"/>
      <c r="F10" s="3"/>
    </row>
    <row r="11" spans="1:12" ht="15" customHeight="1" thickTop="1" thickBot="1" x14ac:dyDescent="0.2">
      <c r="A11" s="106" t="s">
        <v>228</v>
      </c>
      <c r="B11" s="107"/>
      <c r="C11" s="107"/>
      <c r="D11" s="107"/>
      <c r="E11" s="107"/>
      <c r="F11" s="107"/>
      <c r="G11" s="107"/>
      <c r="H11" s="108"/>
    </row>
    <row r="12" spans="1:12" ht="4.5" customHeight="1" thickTop="1" thickBot="1" x14ac:dyDescent="0.25">
      <c r="A12" s="3"/>
      <c r="B12" s="3"/>
      <c r="C12" s="3"/>
      <c r="D12" s="3"/>
      <c r="E12" s="3"/>
      <c r="F12" s="3"/>
    </row>
    <row r="13" spans="1:12" s="53" customFormat="1" ht="24" thickTop="1" thickBot="1" x14ac:dyDescent="0.2">
      <c r="A13" s="51" t="s">
        <v>190</v>
      </c>
      <c r="B13" s="54" t="s">
        <v>191</v>
      </c>
      <c r="C13" s="51" t="s">
        <v>192</v>
      </c>
      <c r="D13" s="54" t="s">
        <v>193</v>
      </c>
      <c r="E13" s="51" t="s">
        <v>194</v>
      </c>
      <c r="F13" s="51" t="s">
        <v>195</v>
      </c>
      <c r="G13" s="52" t="s">
        <v>30</v>
      </c>
    </row>
    <row r="14" spans="1:12" ht="9.75" thickTop="1" x14ac:dyDescent="0.15">
      <c r="A14" t="s">
        <v>40</v>
      </c>
      <c r="B14" s="85"/>
      <c r="C14" s="85"/>
      <c r="D14" s="85"/>
      <c r="E14" s="85"/>
      <c r="F14" s="85"/>
    </row>
    <row r="15" spans="1:12" x14ac:dyDescent="0.15">
      <c r="A15" s="86" t="s">
        <v>97</v>
      </c>
      <c r="B15" s="87" t="s">
        <v>101</v>
      </c>
      <c r="C15" s="88" t="s">
        <v>32</v>
      </c>
      <c r="D15" s="89" t="s">
        <v>36</v>
      </c>
      <c r="E15" s="90" t="s">
        <v>33</v>
      </c>
      <c r="F15" s="90" t="s">
        <v>34</v>
      </c>
      <c r="G15" s="91" t="s">
        <v>167</v>
      </c>
    </row>
    <row r="16" spans="1:12" x14ac:dyDescent="0.15">
      <c r="A16" s="92"/>
      <c r="B16" s="93"/>
      <c r="C16" s="94"/>
      <c r="E16" s="95"/>
      <c r="F16" s="95"/>
      <c r="G16" s="91"/>
    </row>
    <row r="17" spans="1:12" x14ac:dyDescent="0.15">
      <c r="A17" s="92"/>
      <c r="B17" s="93"/>
      <c r="C17" s="94"/>
      <c r="E17" s="95"/>
      <c r="F17" s="95"/>
      <c r="G17" s="96" t="s">
        <v>169</v>
      </c>
    </row>
    <row r="18" spans="1:12" s="3" customFormat="1" ht="11.25" x14ac:dyDescent="0.2">
      <c r="A18" t="s">
        <v>159</v>
      </c>
      <c r="B18"/>
      <c r="C18"/>
      <c r="D18"/>
      <c r="E18"/>
      <c r="F18"/>
      <c r="G18"/>
      <c r="H18"/>
      <c r="I18"/>
      <c r="J18"/>
      <c r="K18"/>
      <c r="L18"/>
    </row>
    <row r="19" spans="1:12" s="3" customFormat="1" ht="11.25" x14ac:dyDescent="0.2">
      <c r="A19" s="97" t="s">
        <v>201</v>
      </c>
      <c r="B19" s="98"/>
      <c r="C19" s="98"/>
      <c r="D19" s="99"/>
      <c r="E19" s="99"/>
      <c r="F19" s="100"/>
      <c r="G19" s="101" t="s">
        <v>171</v>
      </c>
      <c r="H19"/>
      <c r="I19"/>
      <c r="J19"/>
      <c r="K19"/>
      <c r="L19"/>
    </row>
    <row r="20" spans="1:12" s="3" customFormat="1" ht="11.25" x14ac:dyDescent="0.2">
      <c r="A20" s="97" t="s">
        <v>202</v>
      </c>
      <c r="B20" s="98"/>
      <c r="C20" s="98"/>
      <c r="D20" s="99"/>
      <c r="E20" s="98"/>
      <c r="F20" s="98"/>
      <c r="G20" s="101" t="e">
        <f>G21-G19</f>
        <v>#VALUE!</v>
      </c>
      <c r="H20"/>
      <c r="I20"/>
      <c r="J20"/>
      <c r="K20"/>
      <c r="L20"/>
    </row>
    <row r="21" spans="1:12" s="3" customFormat="1" ht="11.25" x14ac:dyDescent="0.2">
      <c r="A21" s="97" t="s">
        <v>203</v>
      </c>
      <c r="B21" s="98"/>
      <c r="C21" s="98"/>
      <c r="D21" s="99"/>
      <c r="E21" s="98"/>
      <c r="F21" s="98"/>
      <c r="G21" s="101" t="s">
        <v>172</v>
      </c>
      <c r="H21"/>
      <c r="I21"/>
      <c r="J21"/>
      <c r="K21"/>
      <c r="L21"/>
    </row>
    <row r="22" spans="1:12" s="3" customFormat="1" ht="11.25" x14ac:dyDescent="0.2">
      <c r="A22" s="102"/>
      <c r="B22"/>
      <c r="C22"/>
      <c r="D22" s="103"/>
      <c r="E22" s="103"/>
      <c r="F22" s="104"/>
      <c r="G22"/>
      <c r="H22"/>
      <c r="I22"/>
      <c r="J22"/>
      <c r="K22"/>
      <c r="L22" s="105" t="s">
        <v>41</v>
      </c>
    </row>
  </sheetData>
  <mergeCells count="6">
    <mergeCell ref="A11:H11"/>
    <mergeCell ref="A6:B7"/>
    <mergeCell ref="I3:K5"/>
    <mergeCell ref="A8:E9"/>
    <mergeCell ref="G8:K9"/>
    <mergeCell ref="C3:F7"/>
  </mergeCells>
  <pageMargins left="0.51181102362204722" right="0.23622047244094491" top="0.43307086614173229" bottom="0.43307086614173229" header="0.27559055118110237" footer="0.27559055118110237"/>
  <pageSetup scale="97" orientation="landscape" r:id="rId1"/>
  <headerFooter alignWithMargins="0">
    <oddHeader>&amp;R&amp;8Página &amp;P de &amp;N</oddHeader>
  </headerFooter>
  <colBreaks count="1" manualBreakCount="1">
    <brk id="13" max="21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2"/>
  <sheetViews>
    <sheetView showGridLines="0" showZeros="0" zoomScaleNormal="100" workbookViewId="0">
      <selection activeCell="O41" sqref="O41"/>
    </sheetView>
  </sheetViews>
  <sheetFormatPr baseColWidth="10" defaultColWidth="9.3984375" defaultRowHeight="9" x14ac:dyDescent="0.15"/>
  <cols>
    <col min="1" max="1" width="16.3984375" customWidth="1"/>
    <col min="2" max="2" width="38" customWidth="1"/>
    <col min="3" max="3" width="10.3984375" customWidth="1"/>
    <col min="4" max="4" width="18" customWidth="1"/>
    <col min="5" max="6" width="12.19921875" customWidth="1"/>
    <col min="7" max="7" width="18" customWidth="1"/>
    <col min="8" max="8" width="14.3984375" customWidth="1"/>
    <col min="9" max="9" width="14.19921875" customWidth="1"/>
    <col min="10" max="11" width="11.59765625" customWidth="1"/>
    <col min="12" max="12" width="10.796875" customWidth="1"/>
  </cols>
  <sheetData>
    <row r="1" spans="1:12" ht="12.75" customHeight="1" thickBot="1" x14ac:dyDescent="0.25">
      <c r="A1" s="3" t="s">
        <v>39</v>
      </c>
    </row>
    <row r="2" spans="1:12" ht="12.75" customHeight="1" thickTop="1" x14ac:dyDescent="0.2">
      <c r="A2" s="46"/>
      <c r="B2" s="6"/>
      <c r="C2" s="47"/>
      <c r="D2" s="83" t="s">
        <v>227</v>
      </c>
      <c r="E2" s="58" t="str">
        <f>numerodeconcurso</f>
        <v>2009/0257-0001</v>
      </c>
      <c r="F2" s="6"/>
      <c r="G2" s="46" t="s">
        <v>197</v>
      </c>
      <c r="H2" s="58"/>
      <c r="I2" s="81"/>
      <c r="J2" s="58"/>
      <c r="K2" s="76"/>
      <c r="L2" s="6"/>
    </row>
    <row r="3" spans="1:12" ht="12.75" customHeight="1" x14ac:dyDescent="0.2">
      <c r="A3" s="49"/>
      <c r="B3" s="4"/>
      <c r="C3" s="124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3" s="112"/>
      <c r="E3" s="112"/>
      <c r="F3" s="113"/>
      <c r="G3" s="73">
        <f>fechainicio</f>
        <v>40026</v>
      </c>
      <c r="H3" s="3"/>
      <c r="I3" s="111" t="str">
        <f>razonsocial</f>
        <v>MI EMPRESA</v>
      </c>
      <c r="J3" s="112"/>
      <c r="K3" s="113"/>
      <c r="L3" s="71" t="s">
        <v>187</v>
      </c>
    </row>
    <row r="4" spans="1:12" ht="12.75" customHeight="1" x14ac:dyDescent="0.2">
      <c r="A4" s="49"/>
      <c r="B4" s="4"/>
      <c r="C4" s="125"/>
      <c r="D4" s="112"/>
      <c r="E4" s="112"/>
      <c r="F4" s="113"/>
      <c r="G4" s="3" t="s">
        <v>198</v>
      </c>
      <c r="H4" s="3"/>
      <c r="I4" s="114"/>
      <c r="J4" s="112"/>
      <c r="K4" s="113"/>
      <c r="L4" s="50"/>
    </row>
    <row r="5" spans="1:12" ht="12.75" customHeight="1" x14ac:dyDescent="0.2">
      <c r="A5" s="49"/>
      <c r="B5" s="4"/>
      <c r="C5" s="125"/>
      <c r="D5" s="112"/>
      <c r="E5" s="112"/>
      <c r="F5" s="113"/>
      <c r="G5" s="73">
        <f>fechaterminacion</f>
        <v>40178</v>
      </c>
      <c r="H5" s="3"/>
      <c r="I5" s="114"/>
      <c r="J5" s="112"/>
      <c r="K5" s="113"/>
      <c r="L5" s="72" t="s">
        <v>196</v>
      </c>
    </row>
    <row r="6" spans="1:12" ht="12.75" customHeight="1" x14ac:dyDescent="0.2">
      <c r="A6" s="109"/>
      <c r="B6" s="110"/>
      <c r="C6" s="125"/>
      <c r="D6" s="112"/>
      <c r="E6" s="112"/>
      <c r="F6" s="113"/>
      <c r="G6" s="3" t="s">
        <v>199</v>
      </c>
      <c r="H6" s="3"/>
      <c r="I6" s="74"/>
      <c r="J6" s="77"/>
      <c r="K6" s="78"/>
      <c r="L6" s="50"/>
    </row>
    <row r="7" spans="1:12" ht="12.75" customHeight="1" thickBot="1" x14ac:dyDescent="0.25">
      <c r="A7" s="109"/>
      <c r="B7" s="110"/>
      <c r="C7" s="121"/>
      <c r="D7" s="122"/>
      <c r="E7" s="122"/>
      <c r="F7" s="123"/>
      <c r="G7" s="84" t="str">
        <f>plazocalculado&amp; "     DIAS"</f>
        <v>153     DIAS</v>
      </c>
      <c r="H7" s="5"/>
      <c r="I7" s="75"/>
      <c r="J7" s="79"/>
      <c r="K7" s="80"/>
      <c r="L7" s="4"/>
    </row>
    <row r="8" spans="1:12" ht="12.75" customHeight="1" thickTop="1" x14ac:dyDescent="0.15">
      <c r="A8" s="115" t="str">
        <f>area&amp;" "&amp;departamento</f>
        <v>Subdirección de planeación y presupuestos Licitaciones y concursos</v>
      </c>
      <c r="B8" s="116"/>
      <c r="C8" s="116"/>
      <c r="D8" s="116"/>
      <c r="E8" s="116"/>
      <c r="F8" s="48"/>
      <c r="G8" s="118" t="str">
        <f>cargo&amp;" "&amp;responsable</f>
        <v>DIRECTOR GENERAL ENCARGADO CORRESPONDIENTE</v>
      </c>
      <c r="H8" s="119"/>
      <c r="I8" s="119"/>
      <c r="J8" s="119"/>
      <c r="K8" s="120"/>
      <c r="L8" s="55" t="s">
        <v>188</v>
      </c>
    </row>
    <row r="9" spans="1:12" ht="12.75" customHeight="1" thickBot="1" x14ac:dyDescent="0.2">
      <c r="A9" s="117"/>
      <c r="B9" s="117"/>
      <c r="C9" s="117"/>
      <c r="D9" s="117"/>
      <c r="E9" s="117"/>
      <c r="F9" s="82"/>
      <c r="G9" s="121"/>
      <c r="H9" s="122"/>
      <c r="I9" s="122"/>
      <c r="J9" s="122"/>
      <c r="K9" s="123"/>
      <c r="L9" s="56" t="s">
        <v>189</v>
      </c>
    </row>
    <row r="10" spans="1:12" ht="5.25" customHeight="1" thickTop="1" thickBot="1" x14ac:dyDescent="0.25">
      <c r="A10" s="3"/>
      <c r="B10" s="3"/>
      <c r="C10" s="3"/>
      <c r="D10" s="3"/>
      <c r="E10" s="3"/>
      <c r="F10" s="3"/>
    </row>
    <row r="11" spans="1:12" ht="15" customHeight="1" thickTop="1" thickBot="1" x14ac:dyDescent="0.2">
      <c r="A11" s="106" t="s">
        <v>228</v>
      </c>
      <c r="B11" s="107"/>
      <c r="C11" s="107"/>
      <c r="D11" s="107"/>
      <c r="E11" s="107"/>
      <c r="F11" s="107"/>
      <c r="G11" s="107"/>
      <c r="H11" s="108"/>
    </row>
    <row r="12" spans="1:12" ht="4.5" customHeight="1" thickTop="1" thickBot="1" x14ac:dyDescent="0.25">
      <c r="A12" s="3"/>
      <c r="B12" s="3"/>
      <c r="C12" s="3"/>
      <c r="D12" s="3"/>
      <c r="E12" s="3"/>
      <c r="F12" s="3"/>
    </row>
    <row r="13" spans="1:12" s="53" customFormat="1" ht="24" thickTop="1" thickBot="1" x14ac:dyDescent="0.2">
      <c r="A13" s="51" t="s">
        <v>190</v>
      </c>
      <c r="B13" s="54" t="s">
        <v>191</v>
      </c>
      <c r="C13" s="51" t="s">
        <v>192</v>
      </c>
      <c r="D13" s="54" t="s">
        <v>193</v>
      </c>
      <c r="E13" s="51" t="s">
        <v>194</v>
      </c>
      <c r="F13" s="51" t="s">
        <v>195</v>
      </c>
      <c r="G13" s="52" t="s">
        <v>30</v>
      </c>
    </row>
    <row r="14" spans="1:12" ht="9.75" thickTop="1" x14ac:dyDescent="0.15">
      <c r="A14" t="s">
        <v>40</v>
      </c>
      <c r="B14" s="85"/>
      <c r="C14" s="85"/>
      <c r="D14" s="85"/>
      <c r="E14" s="85"/>
      <c r="F14" s="85"/>
    </row>
    <row r="15" spans="1:12" x14ac:dyDescent="0.15">
      <c r="A15" s="86" t="s">
        <v>99</v>
      </c>
      <c r="B15" s="87" t="s">
        <v>101</v>
      </c>
      <c r="C15" s="88" t="s">
        <v>32</v>
      </c>
      <c r="D15" s="89" t="s">
        <v>36</v>
      </c>
      <c r="E15" s="90" t="s">
        <v>33</v>
      </c>
      <c r="F15" s="90" t="s">
        <v>34</v>
      </c>
      <c r="G15" s="91" t="s">
        <v>167</v>
      </c>
    </row>
    <row r="16" spans="1:12" x14ac:dyDescent="0.15">
      <c r="A16" s="92"/>
      <c r="B16" s="93"/>
      <c r="C16" s="94"/>
      <c r="E16" s="95"/>
      <c r="F16" s="95"/>
      <c r="G16" s="91"/>
    </row>
    <row r="17" spans="1:12" x14ac:dyDescent="0.15">
      <c r="A17" s="92"/>
      <c r="B17" s="93"/>
      <c r="C17" s="94"/>
      <c r="E17" s="95"/>
      <c r="F17" s="95"/>
      <c r="G17" s="96" t="s">
        <v>169</v>
      </c>
    </row>
    <row r="18" spans="1:12" s="3" customFormat="1" ht="11.25" x14ac:dyDescent="0.2">
      <c r="A18" t="s">
        <v>159</v>
      </c>
      <c r="B18"/>
      <c r="C18"/>
      <c r="D18"/>
      <c r="E18"/>
      <c r="F18"/>
      <c r="G18"/>
      <c r="H18"/>
      <c r="I18"/>
      <c r="J18"/>
      <c r="K18"/>
      <c r="L18"/>
    </row>
    <row r="19" spans="1:12" s="3" customFormat="1" ht="11.25" x14ac:dyDescent="0.2">
      <c r="A19" s="97" t="s">
        <v>201</v>
      </c>
      <c r="B19" s="98"/>
      <c r="C19" s="98"/>
      <c r="D19" s="99"/>
      <c r="E19" s="99"/>
      <c r="F19" s="100"/>
      <c r="G19" s="101" t="s">
        <v>171</v>
      </c>
      <c r="H19"/>
      <c r="I19"/>
      <c r="J19"/>
      <c r="K19"/>
      <c r="L19"/>
    </row>
    <row r="20" spans="1:12" s="3" customFormat="1" ht="11.25" x14ac:dyDescent="0.2">
      <c r="A20" s="97" t="s">
        <v>202</v>
      </c>
      <c r="B20" s="98"/>
      <c r="C20" s="98"/>
      <c r="D20" s="99"/>
      <c r="E20" s="98"/>
      <c r="F20" s="98"/>
      <c r="G20" s="101" t="e">
        <f>G21-G19</f>
        <v>#VALUE!</v>
      </c>
      <c r="H20"/>
      <c r="I20"/>
      <c r="J20"/>
      <c r="K20"/>
      <c r="L20"/>
    </row>
    <row r="21" spans="1:12" s="3" customFormat="1" ht="11.25" x14ac:dyDescent="0.2">
      <c r="A21" s="97" t="s">
        <v>203</v>
      </c>
      <c r="B21" s="98"/>
      <c r="C21" s="98"/>
      <c r="D21" s="99"/>
      <c r="E21" s="98"/>
      <c r="F21" s="98"/>
      <c r="G21" s="101" t="s">
        <v>172</v>
      </c>
      <c r="H21"/>
      <c r="I21"/>
      <c r="J21"/>
      <c r="K21"/>
      <c r="L21"/>
    </row>
    <row r="22" spans="1:12" s="3" customFormat="1" ht="11.25" x14ac:dyDescent="0.2">
      <c r="A22" s="102"/>
      <c r="B22"/>
      <c r="C22"/>
      <c r="D22" s="103"/>
      <c r="E22" s="103"/>
      <c r="F22" s="104"/>
      <c r="G22"/>
      <c r="H22"/>
      <c r="I22"/>
      <c r="J22"/>
      <c r="K22"/>
      <c r="L22" s="105" t="s">
        <v>41</v>
      </c>
    </row>
  </sheetData>
  <mergeCells count="6">
    <mergeCell ref="A11:H11"/>
    <mergeCell ref="C3:F7"/>
    <mergeCell ref="I3:K5"/>
    <mergeCell ref="A6:B7"/>
    <mergeCell ref="A8:E9"/>
    <mergeCell ref="G8:K9"/>
  </mergeCells>
  <pageMargins left="0.51181102362204722" right="0.23622047244094491" top="0.43307086614173229" bottom="0.43307086614173229" header="0.27559055118110237" footer="0.27559055118110237"/>
  <pageSetup scale="97"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ANEXO AE 11</vt:lpstr>
      <vt:lpstr>ANEXO AE 11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Programa de obra por Concepto</dc:title>
  <dc:subject>Programa de obra por Concepto</dc:subject>
  <dc:creator>MIGUEL ANGEL RUIZ SANCHEZ</dc:creator>
  <cp:lastModifiedBy>Fernando Jiménez</cp:lastModifiedBy>
  <cp:lastPrinted>2018-04-04T16:40:39Z</cp:lastPrinted>
  <dcterms:created xsi:type="dcterms:W3CDTF">2009-08-25T18:25:51Z</dcterms:created>
  <dcterms:modified xsi:type="dcterms:W3CDTF">2025-08-15T22:51:31Z</dcterms:modified>
</cp:coreProperties>
</file>